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060" yWindow="140" windowWidth="34400" windowHeight="213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5" i="1"/>
  <c r="J6"/>
  <c r="J7"/>
  <c r="J11"/>
  <c r="J12"/>
  <c r="J13"/>
  <c r="J14"/>
  <c r="J15"/>
  <c r="J16"/>
  <c r="J17"/>
  <c r="J18"/>
  <c r="J19"/>
  <c r="J20"/>
  <c r="J21"/>
  <c r="J22"/>
  <c r="J23"/>
  <c r="J25"/>
  <c r="J26"/>
  <c r="J27"/>
  <c r="J29"/>
  <c r="J31"/>
  <c r="J32"/>
  <c r="J34"/>
  <c r="I5"/>
  <c r="I6"/>
  <c r="I7"/>
  <c r="I11"/>
  <c r="I12"/>
  <c r="I13"/>
  <c r="I14"/>
  <c r="I15"/>
  <c r="I16"/>
  <c r="I17"/>
  <c r="I18"/>
  <c r="I19"/>
  <c r="I20"/>
  <c r="I21"/>
  <c r="I22"/>
  <c r="I23"/>
  <c r="I25"/>
  <c r="I26"/>
  <c r="I27"/>
  <c r="I29"/>
  <c r="I31"/>
  <c r="I32"/>
  <c r="I34"/>
  <c r="J4"/>
  <c r="I4"/>
  <c r="T29"/>
  <c r="R23"/>
  <c r="Q23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4"/>
</calcChain>
</file>

<file path=xl/sharedStrings.xml><?xml version="1.0" encoding="utf-8"?>
<sst xmlns="http://schemas.openxmlformats.org/spreadsheetml/2006/main" count="67" uniqueCount="25">
  <si>
    <t>EUR/USD</t>
    <phoneticPr fontId="1" type="noConversion"/>
  </si>
  <si>
    <t>Date</t>
    <phoneticPr fontId="1" type="noConversion"/>
  </si>
  <si>
    <t>1200 OPEN</t>
    <phoneticPr fontId="1" type="noConversion"/>
  </si>
  <si>
    <t>HI</t>
    <phoneticPr fontId="1" type="noConversion"/>
  </si>
  <si>
    <t>LO</t>
    <phoneticPr fontId="1" type="noConversion"/>
  </si>
  <si>
    <t>1200-1600</t>
    <phoneticPr fontId="1" type="noConversion"/>
  </si>
  <si>
    <t>DELTA HI TO LO</t>
    <phoneticPr fontId="1" type="noConversion"/>
  </si>
  <si>
    <t>DELTA OPEN TO HI</t>
    <phoneticPr fontId="1" type="noConversion"/>
  </si>
  <si>
    <t>MOVE UP</t>
    <phoneticPr fontId="1" type="noConversion"/>
  </si>
  <si>
    <t>MOVE DOWN</t>
    <phoneticPr fontId="1" type="noConversion"/>
  </si>
  <si>
    <t>MOVE UP</t>
    <phoneticPr fontId="1" type="noConversion"/>
  </si>
  <si>
    <t>MOVE DOWN</t>
    <phoneticPr fontId="1" type="noConversion"/>
  </si>
  <si>
    <t>DELTA HI TO LO</t>
    <phoneticPr fontId="1" type="noConversion"/>
  </si>
  <si>
    <t>DELTA OPEN TO LO</t>
    <phoneticPr fontId="1" type="noConversion"/>
  </si>
  <si>
    <t>CLOSE</t>
    <phoneticPr fontId="1" type="noConversion"/>
  </si>
  <si>
    <t>OPEN HI (20)</t>
    <phoneticPr fontId="1" type="noConversion"/>
  </si>
  <si>
    <t>OPEN LO (10)</t>
    <phoneticPr fontId="1" type="noConversion"/>
  </si>
  <si>
    <t>WIN HI</t>
    <phoneticPr fontId="1" type="noConversion"/>
  </si>
  <si>
    <t>WIN LO</t>
    <phoneticPr fontId="1" type="noConversion"/>
  </si>
  <si>
    <t>Y</t>
    <phoneticPr fontId="1" type="noConversion"/>
  </si>
  <si>
    <t>N</t>
    <phoneticPr fontId="1" type="noConversion"/>
  </si>
  <si>
    <t>Y</t>
    <phoneticPr fontId="1" type="noConversion"/>
  </si>
  <si>
    <t>Y</t>
    <phoneticPr fontId="1" type="noConversion"/>
  </si>
  <si>
    <t>Y</t>
    <phoneticPr fontId="1" type="noConversion"/>
  </si>
  <si>
    <t>Y</t>
    <phoneticPr fontId="1" type="noConversion"/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</si>
</sst>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0.0"/>
  </numFmts>
  <fonts count="2">
    <font>
      <sz val="10"/>
      <name val="Verdana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69" fontId="0" fillId="0" borderId="0" xfId="0" applyNumberFormat="1" applyAlignment="1">
      <alignment horizontal="center"/>
    </xf>
    <xf numFmtId="169" fontId="0" fillId="0" borderId="0" xfId="0" applyNumberFormat="1"/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36"/>
  <sheetViews>
    <sheetView tabSelected="1" workbookViewId="0">
      <selection activeCell="M3" sqref="M3"/>
    </sheetView>
  </sheetViews>
  <sheetFormatPr baseColWidth="10" defaultRowHeight="13"/>
  <cols>
    <col min="1" max="4" width="10.7109375" style="1"/>
    <col min="5" max="5" width="12.28515625" style="1" customWidth="1"/>
    <col min="6" max="6" width="16" style="1" customWidth="1"/>
    <col min="7" max="7" width="18.85546875" style="1" customWidth="1"/>
    <col min="8" max="17" width="10.7109375" style="1"/>
    <col min="20" max="20" width="13" customWidth="1"/>
  </cols>
  <sheetData>
    <row r="1" spans="1:20">
      <c r="A1" s="1" t="s">
        <v>0</v>
      </c>
      <c r="B1" s="1" t="s">
        <v>5</v>
      </c>
    </row>
    <row r="3" spans="1:20">
      <c r="A3" s="1" t="s">
        <v>1</v>
      </c>
      <c r="B3" s="1" t="s">
        <v>2</v>
      </c>
      <c r="C3" s="1" t="s">
        <v>3</v>
      </c>
      <c r="D3" s="1" t="s">
        <v>4</v>
      </c>
      <c r="E3" s="1" t="s">
        <v>6</v>
      </c>
      <c r="F3" s="1" t="s">
        <v>7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N3" s="1" t="s">
        <v>8</v>
      </c>
      <c r="O3" s="1" t="s">
        <v>9</v>
      </c>
      <c r="Q3" s="1" t="s">
        <v>10</v>
      </c>
      <c r="R3" s="1" t="s">
        <v>11</v>
      </c>
      <c r="T3" s="1" t="s">
        <v>12</v>
      </c>
    </row>
    <row r="4" spans="1:20">
      <c r="A4" s="2">
        <v>40107</v>
      </c>
      <c r="B4" s="1">
        <v>1.3772</v>
      </c>
      <c r="C4" s="1">
        <v>1.3791</v>
      </c>
      <c r="D4" s="1">
        <v>1.3772</v>
      </c>
      <c r="E4" s="1">
        <f>(C4-D4)*10000</f>
        <v>19.000000000000128</v>
      </c>
      <c r="F4" s="1">
        <f>(C4-B4)*10000</f>
        <v>19.000000000000128</v>
      </c>
      <c r="G4" s="1">
        <f>(B4-D4)*10000</f>
        <v>0</v>
      </c>
      <c r="H4" s="1">
        <v>1.3779999999999999</v>
      </c>
      <c r="I4" s="1">
        <f>B4+0.002</f>
        <v>1.3792</v>
      </c>
      <c r="J4" s="1">
        <f>B4-0.001</f>
        <v>1.3762000000000001</v>
      </c>
      <c r="K4" s="9" t="s">
        <v>19</v>
      </c>
      <c r="L4" s="9" t="s">
        <v>19</v>
      </c>
      <c r="N4" s="8">
        <v>64.999999999999503</v>
      </c>
      <c r="O4" s="8">
        <v>38.000000000000256</v>
      </c>
      <c r="Q4" s="1">
        <v>30.999999999998806</v>
      </c>
      <c r="R4" s="1">
        <v>27.000000000001467</v>
      </c>
      <c r="T4">
        <v>64.999999999999503</v>
      </c>
    </row>
    <row r="5" spans="1:20">
      <c r="A5" s="2">
        <v>40108</v>
      </c>
      <c r="B5" s="1">
        <v>1.3777999999999999</v>
      </c>
      <c r="C5" s="1">
        <v>1.3792</v>
      </c>
      <c r="D5" s="1">
        <v>1.3774</v>
      </c>
      <c r="E5" s="1">
        <f t="shared" ref="E5:E35" si="0">(C5-D5)*10000</f>
        <v>18.000000000000238</v>
      </c>
      <c r="F5" s="1">
        <f t="shared" ref="F5:F35" si="1">(C5-B5)*10000</f>
        <v>14.000000000000679</v>
      </c>
      <c r="G5" s="1">
        <f t="shared" ref="G5:G35" si="2">(B5-D5)*10000</f>
        <v>3.9999999999995595</v>
      </c>
      <c r="H5" s="1">
        <v>1.3775999999999999</v>
      </c>
      <c r="I5" s="1">
        <f t="shared" ref="I5:I35" si="3">B5+0.002</f>
        <v>1.3797999999999999</v>
      </c>
      <c r="J5" s="1">
        <f t="shared" ref="J5:J35" si="4">B5-0.001</f>
        <v>1.3768</v>
      </c>
      <c r="K5" s="9" t="s">
        <v>19</v>
      </c>
      <c r="L5" s="9" t="s">
        <v>19</v>
      </c>
      <c r="N5" s="8">
        <v>40.999999999999929</v>
      </c>
      <c r="O5" s="8">
        <v>29.999999999998916</v>
      </c>
      <c r="Q5" s="1">
        <v>29.000000000001247</v>
      </c>
      <c r="R5" s="1">
        <v>24.999999999999467</v>
      </c>
      <c r="T5">
        <v>40.999999999999929</v>
      </c>
    </row>
    <row r="6" spans="1:20">
      <c r="A6" s="2">
        <v>40109</v>
      </c>
      <c r="B6" s="1">
        <v>1.3796999999999999</v>
      </c>
      <c r="C6" s="1">
        <v>1.3814</v>
      </c>
      <c r="D6" s="1">
        <v>1.3794999999999999</v>
      </c>
      <c r="E6" s="1">
        <f t="shared" si="0"/>
        <v>19.000000000000128</v>
      </c>
      <c r="F6" s="1">
        <f t="shared" si="1"/>
        <v>17.000000000000348</v>
      </c>
      <c r="G6" s="1">
        <f t="shared" si="2"/>
        <v>1.9999999999997797</v>
      </c>
      <c r="H6" s="1">
        <v>1.38</v>
      </c>
      <c r="I6" s="1">
        <f t="shared" si="3"/>
        <v>1.3816999999999999</v>
      </c>
      <c r="J6" s="1">
        <f t="shared" si="4"/>
        <v>1.3787</v>
      </c>
      <c r="K6" s="9" t="s">
        <v>19</v>
      </c>
      <c r="L6" s="9" t="s">
        <v>19</v>
      </c>
      <c r="N6" s="8">
        <v>39.000000000000142</v>
      </c>
      <c r="O6" s="8">
        <v>28.000000000001357</v>
      </c>
      <c r="Q6" s="1">
        <v>27.999999999999137</v>
      </c>
      <c r="R6" s="1">
        <v>21</v>
      </c>
      <c r="T6">
        <v>39.000000000000142</v>
      </c>
    </row>
    <row r="7" spans="1:20">
      <c r="A7" s="2">
        <v>40110</v>
      </c>
      <c r="B7" s="1">
        <v>1.3794999999999999</v>
      </c>
      <c r="C7" s="1">
        <v>1.3813</v>
      </c>
      <c r="D7" s="1">
        <v>1.3794999999999999</v>
      </c>
      <c r="E7" s="1">
        <f t="shared" si="0"/>
        <v>18.000000000000238</v>
      </c>
      <c r="F7" s="1">
        <f t="shared" si="1"/>
        <v>18.000000000000238</v>
      </c>
      <c r="G7" s="1">
        <f t="shared" si="2"/>
        <v>0</v>
      </c>
      <c r="H7" s="1">
        <v>1.3807</v>
      </c>
      <c r="I7" s="1">
        <f t="shared" si="3"/>
        <v>1.3815</v>
      </c>
      <c r="J7" s="1">
        <f t="shared" si="4"/>
        <v>1.3785000000000001</v>
      </c>
      <c r="K7" s="9" t="s">
        <v>19</v>
      </c>
      <c r="L7" s="9" t="s">
        <v>19</v>
      </c>
      <c r="N7" s="1">
        <v>30.999999999998806</v>
      </c>
      <c r="O7" s="1">
        <v>27.000000000001467</v>
      </c>
      <c r="Q7" s="1">
        <v>27.000000000001467</v>
      </c>
      <c r="R7" s="1">
        <v>19.000000000000128</v>
      </c>
      <c r="T7">
        <v>30.999999999998806</v>
      </c>
    </row>
    <row r="8" spans="1:20">
      <c r="A8" s="3">
        <v>40113</v>
      </c>
      <c r="B8" s="4"/>
      <c r="C8" s="4"/>
      <c r="D8" s="4"/>
      <c r="E8" s="4">
        <f t="shared" si="0"/>
        <v>0</v>
      </c>
      <c r="F8" s="4">
        <f t="shared" si="1"/>
        <v>0</v>
      </c>
      <c r="G8" s="4">
        <f t="shared" si="2"/>
        <v>0</v>
      </c>
      <c r="H8" s="4"/>
      <c r="I8" s="4"/>
      <c r="J8" s="4"/>
      <c r="K8" s="4"/>
      <c r="L8" s="4"/>
      <c r="N8" s="1">
        <v>29.000000000001247</v>
      </c>
      <c r="O8" s="1">
        <v>24.999999999999467</v>
      </c>
      <c r="Q8" s="1">
        <v>25</v>
      </c>
      <c r="R8" s="1">
        <v>12.999999999998568</v>
      </c>
      <c r="T8">
        <v>29.000000000001247</v>
      </c>
    </row>
    <row r="9" spans="1:20">
      <c r="A9" s="3">
        <v>40114</v>
      </c>
      <c r="B9" s="4"/>
      <c r="C9" s="4"/>
      <c r="D9" s="4"/>
      <c r="E9" s="4">
        <f t="shared" si="0"/>
        <v>0</v>
      </c>
      <c r="F9" s="4">
        <f t="shared" si="1"/>
        <v>0</v>
      </c>
      <c r="G9" s="4">
        <f t="shared" si="2"/>
        <v>0</v>
      </c>
      <c r="H9" s="4"/>
      <c r="I9" s="4"/>
      <c r="J9" s="4"/>
      <c r="K9" s="4"/>
      <c r="L9" s="4"/>
      <c r="N9" s="1">
        <v>27.999999999999137</v>
      </c>
      <c r="O9" s="1">
        <v>21</v>
      </c>
      <c r="Q9" s="1">
        <v>24.999999999999467</v>
      </c>
      <c r="R9" s="1">
        <v>12.000000000000899</v>
      </c>
      <c r="T9">
        <v>27.999999999999137</v>
      </c>
    </row>
    <row r="10" spans="1:20">
      <c r="A10" s="3">
        <v>40115</v>
      </c>
      <c r="B10" s="4"/>
      <c r="C10" s="4"/>
      <c r="D10" s="4"/>
      <c r="E10" s="4">
        <f t="shared" si="0"/>
        <v>0</v>
      </c>
      <c r="F10" s="4">
        <f t="shared" si="1"/>
        <v>0</v>
      </c>
      <c r="G10" s="4">
        <f t="shared" si="2"/>
        <v>0</v>
      </c>
      <c r="H10" s="4"/>
      <c r="I10" s="4"/>
      <c r="J10" s="4"/>
      <c r="K10" s="4"/>
      <c r="L10" s="4"/>
      <c r="N10" s="1">
        <v>27.000000000001467</v>
      </c>
      <c r="O10" s="1">
        <v>19.000000000000128</v>
      </c>
      <c r="Q10" s="1">
        <v>23</v>
      </c>
      <c r="R10" s="1">
        <v>11.000000000001009</v>
      </c>
      <c r="T10">
        <v>27.000000000001467</v>
      </c>
    </row>
    <row r="11" spans="1:20">
      <c r="A11" s="2">
        <v>40116</v>
      </c>
      <c r="B11" s="1">
        <v>1.3602000000000001</v>
      </c>
      <c r="C11" s="1">
        <v>1.3603000000000001</v>
      </c>
      <c r="D11" s="1">
        <v>1.3573999999999999</v>
      </c>
      <c r="E11" s="1">
        <f t="shared" si="0"/>
        <v>29.000000000001247</v>
      </c>
      <c r="F11" s="1">
        <f t="shared" si="1"/>
        <v>0.99999999999988987</v>
      </c>
      <c r="G11" s="1">
        <f t="shared" si="2"/>
        <v>28.000000000001357</v>
      </c>
      <c r="H11" s="1">
        <v>1.3574999999999999</v>
      </c>
      <c r="I11" s="1">
        <f t="shared" si="3"/>
        <v>1.3622000000000001</v>
      </c>
      <c r="J11" s="1">
        <f t="shared" si="4"/>
        <v>1.3592000000000002</v>
      </c>
      <c r="K11" s="9" t="s">
        <v>19</v>
      </c>
      <c r="L11" s="5" t="s">
        <v>20</v>
      </c>
      <c r="N11" s="1">
        <v>25</v>
      </c>
      <c r="O11" s="1">
        <v>12.999999999998568</v>
      </c>
      <c r="Q11" s="1">
        <v>19.000000000000128</v>
      </c>
      <c r="R11" s="1">
        <v>11</v>
      </c>
      <c r="T11">
        <v>25</v>
      </c>
    </row>
    <row r="12" spans="1:20">
      <c r="A12" s="2">
        <v>40117</v>
      </c>
      <c r="B12" s="1">
        <v>1.3482000000000001</v>
      </c>
      <c r="C12" s="1">
        <v>1.3494999999999999</v>
      </c>
      <c r="D12" s="1">
        <v>1.3479000000000001</v>
      </c>
      <c r="E12" s="1">
        <f t="shared" si="0"/>
        <v>15.999999999998238</v>
      </c>
      <c r="F12" s="1">
        <f t="shared" si="1"/>
        <v>12.999999999998568</v>
      </c>
      <c r="G12" s="1">
        <f t="shared" si="2"/>
        <v>2.9999999999996696</v>
      </c>
      <c r="H12" s="1">
        <v>1.3488</v>
      </c>
      <c r="I12" s="1">
        <f t="shared" si="3"/>
        <v>1.3502000000000001</v>
      </c>
      <c r="J12" s="1">
        <f t="shared" si="4"/>
        <v>1.3472000000000002</v>
      </c>
      <c r="K12" s="9" t="s">
        <v>21</v>
      </c>
      <c r="L12" s="9" t="s">
        <v>21</v>
      </c>
      <c r="N12" s="1">
        <v>24.999999999999467</v>
      </c>
      <c r="O12" s="1">
        <v>12.000000000000899</v>
      </c>
      <c r="Q12" s="1">
        <v>19.000000000000128</v>
      </c>
      <c r="R12" s="1">
        <v>7.9999999999991189</v>
      </c>
      <c r="T12">
        <v>24.999999999999467</v>
      </c>
    </row>
    <row r="13" spans="1:20">
      <c r="A13" s="2">
        <v>40120</v>
      </c>
      <c r="B13" s="1">
        <v>1.3517999999999999</v>
      </c>
      <c r="C13" s="1">
        <v>1.3520000000000001</v>
      </c>
      <c r="D13" s="1">
        <v>1.3505</v>
      </c>
      <c r="E13" s="1">
        <f t="shared" si="0"/>
        <v>15.000000000000568</v>
      </c>
      <c r="F13" s="1">
        <f t="shared" si="1"/>
        <v>2.0000000000020002</v>
      </c>
      <c r="G13" s="1">
        <f t="shared" si="2"/>
        <v>12.999999999998568</v>
      </c>
      <c r="H13" s="1">
        <v>1.3519000000000001</v>
      </c>
      <c r="I13" s="1">
        <f t="shared" si="3"/>
        <v>1.3537999999999999</v>
      </c>
      <c r="J13" s="1">
        <f t="shared" si="4"/>
        <v>1.3508</v>
      </c>
      <c r="K13" s="9" t="s">
        <v>21</v>
      </c>
      <c r="L13" s="9" t="s">
        <v>19</v>
      </c>
      <c r="N13" s="1">
        <v>23</v>
      </c>
      <c r="O13" s="1">
        <v>11.000000000001009</v>
      </c>
      <c r="Q13" s="1">
        <v>19.000000000000128</v>
      </c>
      <c r="R13" s="1">
        <v>7.0000000000014495</v>
      </c>
      <c r="T13">
        <v>23</v>
      </c>
    </row>
    <row r="14" spans="1:20">
      <c r="A14" s="2">
        <v>40121</v>
      </c>
      <c r="B14" s="1">
        <v>1.3472</v>
      </c>
      <c r="C14" s="1">
        <v>1.3478000000000001</v>
      </c>
      <c r="D14" s="1">
        <v>1.3464</v>
      </c>
      <c r="E14" s="1">
        <f t="shared" si="0"/>
        <v>14.000000000000679</v>
      </c>
      <c r="F14" s="1">
        <f t="shared" si="1"/>
        <v>6.0000000000015596</v>
      </c>
      <c r="G14" s="1">
        <f t="shared" si="2"/>
        <v>7.9999999999991189</v>
      </c>
      <c r="H14" s="1">
        <v>1.347</v>
      </c>
      <c r="I14" s="1">
        <f t="shared" si="3"/>
        <v>1.3492</v>
      </c>
      <c r="J14" s="1">
        <f t="shared" si="4"/>
        <v>1.3462000000000001</v>
      </c>
      <c r="K14" s="9" t="s">
        <v>21</v>
      </c>
      <c r="L14" s="9" t="s">
        <v>21</v>
      </c>
      <c r="N14" s="1">
        <v>19.000000000000128</v>
      </c>
      <c r="O14" s="1">
        <v>11</v>
      </c>
      <c r="Q14" s="1">
        <v>19.000000000000128</v>
      </c>
      <c r="R14" s="1">
        <v>6.9999999999992291</v>
      </c>
      <c r="T14">
        <v>19.000000000000128</v>
      </c>
    </row>
    <row r="15" spans="1:20">
      <c r="A15" s="2">
        <v>40122</v>
      </c>
      <c r="B15" s="1">
        <v>1.3525</v>
      </c>
      <c r="C15" s="1">
        <v>1.3531</v>
      </c>
      <c r="D15" s="1">
        <v>1.3513999999999999</v>
      </c>
      <c r="E15" s="1">
        <f t="shared" si="0"/>
        <v>17.000000000000348</v>
      </c>
      <c r="F15" s="1">
        <f t="shared" si="1"/>
        <v>5.9999999999993392</v>
      </c>
      <c r="G15" s="1">
        <f t="shared" si="2"/>
        <v>11.000000000001009</v>
      </c>
      <c r="H15" s="1">
        <v>1.3521000000000001</v>
      </c>
      <c r="I15" s="1">
        <f t="shared" si="3"/>
        <v>1.3545</v>
      </c>
      <c r="J15" s="1">
        <f t="shared" si="4"/>
        <v>1.3515000000000001</v>
      </c>
      <c r="K15" s="9" t="s">
        <v>19</v>
      </c>
      <c r="L15" s="9" t="s">
        <v>19</v>
      </c>
      <c r="N15" s="1">
        <v>19.000000000000128</v>
      </c>
      <c r="O15" s="1">
        <v>7.9999999999991189</v>
      </c>
      <c r="Q15" s="1">
        <v>18.000000000000238</v>
      </c>
      <c r="R15" s="1">
        <v>6.0000000000015596</v>
      </c>
      <c r="T15">
        <v>19.000000000000128</v>
      </c>
    </row>
    <row r="16" spans="1:20">
      <c r="A16" s="2">
        <v>40123</v>
      </c>
      <c r="B16" s="1">
        <v>1.3386</v>
      </c>
      <c r="C16" s="1">
        <v>1.3449</v>
      </c>
      <c r="D16" s="1">
        <v>1.3384</v>
      </c>
      <c r="E16" s="1">
        <f t="shared" si="0"/>
        <v>64.999999999999503</v>
      </c>
      <c r="F16" s="1">
        <f t="shared" si="1"/>
        <v>62.999999999999723</v>
      </c>
      <c r="G16" s="1">
        <f t="shared" si="2"/>
        <v>1.9999999999997797</v>
      </c>
      <c r="H16" s="1">
        <v>1.3416999999999999</v>
      </c>
      <c r="I16" s="1">
        <f t="shared" si="3"/>
        <v>1.3406</v>
      </c>
      <c r="J16" s="1">
        <f t="shared" si="4"/>
        <v>1.3376000000000001</v>
      </c>
      <c r="K16" s="5" t="s">
        <v>20</v>
      </c>
      <c r="L16" s="9" t="s">
        <v>19</v>
      </c>
      <c r="N16" s="1">
        <v>19.000000000000128</v>
      </c>
      <c r="O16" s="1">
        <v>7.0000000000014495</v>
      </c>
      <c r="Q16" s="1">
        <v>18.000000000000238</v>
      </c>
      <c r="R16" s="1">
        <v>6</v>
      </c>
      <c r="T16">
        <v>19.000000000000128</v>
      </c>
    </row>
    <row r="17" spans="1:20">
      <c r="A17" s="2">
        <v>40124</v>
      </c>
      <c r="B17" s="1">
        <v>1.3358000000000001</v>
      </c>
      <c r="C17" s="1">
        <v>1.337</v>
      </c>
      <c r="D17" s="1">
        <v>1.3351</v>
      </c>
      <c r="E17" s="1">
        <f t="shared" si="0"/>
        <v>19.000000000000128</v>
      </c>
      <c r="F17" s="1">
        <f t="shared" si="1"/>
        <v>11.999999999998678</v>
      </c>
      <c r="G17" s="1">
        <f t="shared" si="2"/>
        <v>7.0000000000014495</v>
      </c>
      <c r="H17" s="1">
        <v>1.3358000000000001</v>
      </c>
      <c r="I17" s="1">
        <f t="shared" si="3"/>
        <v>1.3378000000000001</v>
      </c>
      <c r="J17" s="1">
        <f t="shared" si="4"/>
        <v>1.3348000000000002</v>
      </c>
      <c r="K17" s="9" t="s">
        <v>19</v>
      </c>
      <c r="L17" s="9" t="s">
        <v>19</v>
      </c>
      <c r="N17" s="1">
        <v>19.000000000000128</v>
      </c>
      <c r="O17" s="1">
        <v>6.9999999999992291</v>
      </c>
      <c r="Q17" s="1">
        <v>17.000000000000348</v>
      </c>
      <c r="R17" s="1">
        <v>4.9999999999994493</v>
      </c>
      <c r="T17">
        <v>19.000000000000128</v>
      </c>
    </row>
    <row r="18" spans="1:20">
      <c r="A18" s="2">
        <v>40127</v>
      </c>
      <c r="B18" s="1">
        <v>1.3405</v>
      </c>
      <c r="C18" s="1">
        <v>1.3414999999999999</v>
      </c>
      <c r="D18" s="1">
        <v>1.3398000000000001</v>
      </c>
      <c r="E18" s="1">
        <f t="shared" si="0"/>
        <v>16.999999999998128</v>
      </c>
      <c r="F18" s="1">
        <f t="shared" si="1"/>
        <v>9.9999999999988987</v>
      </c>
      <c r="G18" s="1">
        <f t="shared" si="2"/>
        <v>6.9999999999992291</v>
      </c>
      <c r="H18" s="1">
        <v>1.3411999999999999</v>
      </c>
      <c r="I18" s="1">
        <f t="shared" si="3"/>
        <v>1.3425</v>
      </c>
      <c r="J18" s="1">
        <f t="shared" si="4"/>
        <v>1.3395000000000001</v>
      </c>
      <c r="K18" s="9" t="s">
        <v>19</v>
      </c>
      <c r="L18" s="9" t="s">
        <v>19</v>
      </c>
      <c r="N18" s="1">
        <v>18.000000000000238</v>
      </c>
      <c r="O18" s="1">
        <v>6.0000000000015596</v>
      </c>
      <c r="Q18" s="1">
        <v>17.000000000000348</v>
      </c>
      <c r="R18" s="1">
        <v>3.9999999999995595</v>
      </c>
      <c r="T18">
        <v>18.000000000000238</v>
      </c>
    </row>
    <row r="19" spans="1:20">
      <c r="A19" s="2">
        <v>40128</v>
      </c>
      <c r="B19" s="1">
        <v>1.3426</v>
      </c>
      <c r="C19" s="1">
        <v>1.3449</v>
      </c>
      <c r="D19" s="1">
        <v>1.3421000000000001</v>
      </c>
      <c r="E19" s="1">
        <f t="shared" si="0"/>
        <v>27.999999999999137</v>
      </c>
      <c r="F19" s="1">
        <f t="shared" si="1"/>
        <v>22.999999999999687</v>
      </c>
      <c r="G19" s="1">
        <f t="shared" si="2"/>
        <v>4.9999999999994493</v>
      </c>
      <c r="H19" s="1">
        <v>1.3432999999999999</v>
      </c>
      <c r="I19" s="1">
        <f t="shared" si="3"/>
        <v>1.3446</v>
      </c>
      <c r="J19" s="1">
        <f t="shared" si="4"/>
        <v>1.3416000000000001</v>
      </c>
      <c r="K19" s="9" t="s">
        <v>19</v>
      </c>
      <c r="L19" s="9" t="s">
        <v>19</v>
      </c>
      <c r="N19" s="1">
        <v>18.000000000000238</v>
      </c>
      <c r="O19" s="1">
        <v>6</v>
      </c>
      <c r="Q19" s="1">
        <v>17</v>
      </c>
      <c r="R19" s="1">
        <v>2.9999999999996696</v>
      </c>
      <c r="T19">
        <v>18.000000000000238</v>
      </c>
    </row>
    <row r="20" spans="1:20">
      <c r="A20" s="2">
        <v>40129</v>
      </c>
      <c r="B20" s="1">
        <v>1.3459000000000001</v>
      </c>
      <c r="C20" s="1">
        <v>1.3465</v>
      </c>
      <c r="D20" s="1">
        <v>1.3440000000000001</v>
      </c>
      <c r="E20" s="1">
        <f t="shared" si="0"/>
        <v>24.999999999999467</v>
      </c>
      <c r="F20" s="1">
        <f t="shared" si="1"/>
        <v>5.9999999999993392</v>
      </c>
      <c r="G20" s="1">
        <f t="shared" si="2"/>
        <v>19.000000000000128</v>
      </c>
      <c r="H20" s="1">
        <v>1.3461000000000001</v>
      </c>
      <c r="I20" s="1">
        <f t="shared" si="3"/>
        <v>1.3479000000000001</v>
      </c>
      <c r="J20" s="1">
        <f t="shared" si="4"/>
        <v>1.3449000000000002</v>
      </c>
      <c r="K20" s="9" t="s">
        <v>21</v>
      </c>
      <c r="L20" s="9" t="s">
        <v>21</v>
      </c>
      <c r="N20" s="1">
        <v>17.000000000000348</v>
      </c>
      <c r="O20" s="1">
        <v>4.9999999999994493</v>
      </c>
      <c r="Q20" s="1">
        <v>16.999999999998128</v>
      </c>
      <c r="R20" s="1">
        <v>2</v>
      </c>
      <c r="T20">
        <v>17.000000000000348</v>
      </c>
    </row>
    <row r="21" spans="1:20">
      <c r="A21" s="2">
        <v>40130</v>
      </c>
      <c r="B21" s="1">
        <v>1.3465</v>
      </c>
      <c r="C21" s="1">
        <v>1.3481000000000001</v>
      </c>
      <c r="D21" s="1">
        <v>1.3440000000000001</v>
      </c>
      <c r="E21" s="1">
        <f t="shared" si="0"/>
        <v>40.999999999999929</v>
      </c>
      <c r="F21" s="1">
        <f t="shared" si="1"/>
        <v>16.000000000000458</v>
      </c>
      <c r="G21" s="1">
        <f t="shared" si="2"/>
        <v>24.999999999999467</v>
      </c>
      <c r="H21" s="1">
        <v>1.3456999999999999</v>
      </c>
      <c r="I21" s="1">
        <f t="shared" si="3"/>
        <v>1.3485</v>
      </c>
      <c r="J21" s="1">
        <f t="shared" si="4"/>
        <v>1.3455000000000001</v>
      </c>
      <c r="K21" s="9" t="s">
        <v>21</v>
      </c>
      <c r="L21" s="9" t="s">
        <v>19</v>
      </c>
      <c r="N21" s="1">
        <v>17.000000000000348</v>
      </c>
      <c r="O21" s="1">
        <v>3.9999999999995595</v>
      </c>
      <c r="Q21" s="1">
        <v>15.999999999998238</v>
      </c>
      <c r="R21" s="1">
        <v>1.9999999999997797</v>
      </c>
      <c r="T21">
        <v>17.000000000000348</v>
      </c>
    </row>
    <row r="22" spans="1:20">
      <c r="A22" s="2">
        <v>40131</v>
      </c>
      <c r="B22" s="1">
        <v>1.3481000000000001</v>
      </c>
      <c r="C22" s="1">
        <v>1.3493999999999999</v>
      </c>
      <c r="D22" s="1">
        <v>1.3474999999999999</v>
      </c>
      <c r="E22" s="1">
        <f t="shared" si="0"/>
        <v>19.000000000000128</v>
      </c>
      <c r="F22" s="1">
        <f t="shared" si="1"/>
        <v>12.999999999998568</v>
      </c>
      <c r="G22" s="1">
        <f t="shared" si="2"/>
        <v>6.0000000000015596</v>
      </c>
      <c r="H22" s="1">
        <v>1.3489</v>
      </c>
      <c r="I22" s="1">
        <f t="shared" si="3"/>
        <v>1.3501000000000001</v>
      </c>
      <c r="J22" s="1">
        <f t="shared" si="4"/>
        <v>1.3471000000000002</v>
      </c>
      <c r="K22" s="9" t="s">
        <v>21</v>
      </c>
      <c r="L22" s="9" t="s">
        <v>19</v>
      </c>
      <c r="N22" s="1">
        <v>17</v>
      </c>
      <c r="O22" s="1">
        <v>2.9999999999996696</v>
      </c>
      <c r="T22">
        <v>17</v>
      </c>
    </row>
    <row r="23" spans="1:20">
      <c r="A23" s="2">
        <v>40134</v>
      </c>
      <c r="B23" s="1">
        <v>1.3522000000000001</v>
      </c>
      <c r="C23" s="1">
        <v>1.3522000000000001</v>
      </c>
      <c r="D23" s="1">
        <v>1.3494999999999999</v>
      </c>
      <c r="E23" s="1">
        <f t="shared" si="0"/>
        <v>27.000000000001467</v>
      </c>
      <c r="F23" s="1">
        <f t="shared" si="1"/>
        <v>0</v>
      </c>
      <c r="G23" s="1">
        <f t="shared" si="2"/>
        <v>27.000000000001467</v>
      </c>
      <c r="H23" s="1">
        <v>1.3504</v>
      </c>
      <c r="I23" s="1">
        <f t="shared" si="3"/>
        <v>1.3542000000000001</v>
      </c>
      <c r="J23" s="1">
        <f t="shared" si="4"/>
        <v>1.3512000000000002</v>
      </c>
      <c r="K23" s="9" t="s">
        <v>19</v>
      </c>
      <c r="L23" s="5" t="s">
        <v>20</v>
      </c>
      <c r="N23" s="1">
        <v>16.999999999998128</v>
      </c>
      <c r="O23" s="1">
        <v>2</v>
      </c>
      <c r="Q23" s="6">
        <f>AVERAGE(Q4:Q21)</f>
        <v>21.333333333333226</v>
      </c>
      <c r="R23">
        <f>AVERAGE(R4:R21)</f>
        <v>10.500000000000076</v>
      </c>
      <c r="T23">
        <v>16.999999999998128</v>
      </c>
    </row>
    <row r="24" spans="1:20">
      <c r="A24" s="3">
        <v>40135</v>
      </c>
      <c r="B24" s="4"/>
      <c r="C24" s="4"/>
      <c r="D24" s="4"/>
      <c r="E24" s="4">
        <f t="shared" si="0"/>
        <v>0</v>
      </c>
      <c r="F24" s="4">
        <f t="shared" si="1"/>
        <v>0</v>
      </c>
      <c r="G24" s="4">
        <f t="shared" si="2"/>
        <v>0</v>
      </c>
      <c r="H24" s="4"/>
      <c r="I24" s="4"/>
      <c r="J24" s="4"/>
      <c r="K24" s="4"/>
      <c r="L24" s="4"/>
      <c r="N24" s="1">
        <v>15.999999999998238</v>
      </c>
      <c r="O24" s="1">
        <v>1.9999999999997797</v>
      </c>
      <c r="T24">
        <v>15.999999999998238</v>
      </c>
    </row>
    <row r="25" spans="1:20">
      <c r="A25" s="2">
        <v>40136</v>
      </c>
      <c r="B25" s="1">
        <v>1.3452</v>
      </c>
      <c r="C25" s="1">
        <v>1.3452999999999999</v>
      </c>
      <c r="D25" s="1">
        <v>1.3413999999999999</v>
      </c>
      <c r="E25" s="1">
        <f t="shared" si="0"/>
        <v>39.000000000000142</v>
      </c>
      <c r="F25" s="1">
        <f t="shared" si="1"/>
        <v>0.99999999999988987</v>
      </c>
      <c r="G25" s="1">
        <f t="shared" si="2"/>
        <v>38.000000000000256</v>
      </c>
      <c r="H25" s="1">
        <v>1.343</v>
      </c>
      <c r="I25" s="1">
        <f t="shared" si="3"/>
        <v>1.3472</v>
      </c>
      <c r="J25" s="1">
        <f t="shared" si="4"/>
        <v>1.3442000000000001</v>
      </c>
      <c r="K25" s="9" t="s">
        <v>22</v>
      </c>
      <c r="L25" s="9" t="s">
        <v>23</v>
      </c>
      <c r="N25" s="8">
        <v>15.000000000000568</v>
      </c>
      <c r="O25" s="8">
        <v>1.9999999999997797</v>
      </c>
      <c r="T25">
        <v>15.000000000000568</v>
      </c>
    </row>
    <row r="26" spans="1:20">
      <c r="A26" s="2">
        <v>40137</v>
      </c>
      <c r="B26" s="1">
        <v>1.3473999999999999</v>
      </c>
      <c r="C26" s="1">
        <v>1.3474999999999999</v>
      </c>
      <c r="D26" s="1">
        <v>1.3444</v>
      </c>
      <c r="E26" s="1">
        <f t="shared" si="0"/>
        <v>30.999999999998806</v>
      </c>
      <c r="F26" s="1">
        <f t="shared" si="1"/>
        <v>0.99999999999988987</v>
      </c>
      <c r="G26" s="1">
        <f t="shared" si="2"/>
        <v>29.999999999998916</v>
      </c>
      <c r="H26" s="1">
        <v>1.3468</v>
      </c>
      <c r="I26" s="1">
        <f t="shared" si="3"/>
        <v>1.3493999999999999</v>
      </c>
      <c r="J26" s="1">
        <f t="shared" si="4"/>
        <v>1.3464</v>
      </c>
      <c r="K26" s="9" t="s">
        <v>23</v>
      </c>
      <c r="L26" s="9" t="s">
        <v>19</v>
      </c>
      <c r="N26" s="8">
        <v>14.000000000000679</v>
      </c>
      <c r="O26" s="8">
        <v>0</v>
      </c>
      <c r="T26">
        <v>14.000000000000679</v>
      </c>
    </row>
    <row r="27" spans="1:20">
      <c r="A27" s="2">
        <v>40138</v>
      </c>
      <c r="B27" s="1">
        <v>1.3547</v>
      </c>
      <c r="C27" s="1">
        <v>1.3552</v>
      </c>
      <c r="D27" s="1">
        <v>1.3534999999999999</v>
      </c>
      <c r="E27" s="1">
        <f t="shared" si="0"/>
        <v>17.000000000000348</v>
      </c>
      <c r="F27" s="1">
        <f t="shared" si="1"/>
        <v>4.9999999999994493</v>
      </c>
      <c r="G27" s="1">
        <f t="shared" si="2"/>
        <v>12.000000000000899</v>
      </c>
      <c r="H27" s="1">
        <v>1.3548</v>
      </c>
      <c r="I27" s="1">
        <f t="shared" si="3"/>
        <v>1.3567</v>
      </c>
      <c r="J27" s="1">
        <f t="shared" si="4"/>
        <v>1.3537000000000001</v>
      </c>
      <c r="K27" s="9" t="s">
        <v>21</v>
      </c>
      <c r="L27" s="9" t="s">
        <v>21</v>
      </c>
      <c r="N27" s="8">
        <v>3</v>
      </c>
      <c r="O27" s="8">
        <v>0</v>
      </c>
      <c r="T27">
        <v>3</v>
      </c>
    </row>
    <row r="28" spans="1:20">
      <c r="A28" s="3">
        <v>40141</v>
      </c>
      <c r="B28" s="4"/>
      <c r="C28" s="4"/>
      <c r="D28" s="4"/>
      <c r="E28" s="4">
        <f t="shared" si="0"/>
        <v>0</v>
      </c>
      <c r="F28" s="4">
        <f t="shared" si="1"/>
        <v>0</v>
      </c>
      <c r="G28" s="4">
        <f t="shared" si="2"/>
        <v>0</v>
      </c>
      <c r="H28" s="4"/>
      <c r="I28" s="4"/>
      <c r="J28" s="4"/>
      <c r="K28" s="4"/>
      <c r="L28" s="4"/>
    </row>
    <row r="29" spans="1:20">
      <c r="A29" s="2">
        <v>40142</v>
      </c>
      <c r="B29" s="1">
        <v>1.3554999999999999</v>
      </c>
      <c r="C29" s="1">
        <v>1.3573999999999999</v>
      </c>
      <c r="D29" s="1">
        <v>1.3549</v>
      </c>
      <c r="E29" s="1">
        <f t="shared" si="0"/>
        <v>24.999999999999467</v>
      </c>
      <c r="F29" s="1">
        <f t="shared" si="1"/>
        <v>19.000000000000128</v>
      </c>
      <c r="G29" s="1">
        <f t="shared" si="2"/>
        <v>5.9999999999993392</v>
      </c>
      <c r="H29" s="1">
        <v>1.3568</v>
      </c>
      <c r="I29" s="1">
        <f t="shared" si="3"/>
        <v>1.3574999999999999</v>
      </c>
      <c r="J29" s="1">
        <f t="shared" si="4"/>
        <v>1.3545</v>
      </c>
      <c r="K29" s="9" t="s">
        <v>19</v>
      </c>
      <c r="L29" s="9" t="s">
        <v>19</v>
      </c>
      <c r="T29" s="7">
        <f>AVERAGE(T4:T27)</f>
        <v>23.374999999999957</v>
      </c>
    </row>
    <row r="30" spans="1:20">
      <c r="A30" s="3">
        <v>40145</v>
      </c>
      <c r="B30" s="4"/>
      <c r="C30" s="4"/>
      <c r="D30" s="4"/>
      <c r="E30" s="4">
        <f t="shared" si="0"/>
        <v>0</v>
      </c>
      <c r="F30" s="4">
        <f t="shared" si="1"/>
        <v>0</v>
      </c>
      <c r="G30" s="4">
        <f t="shared" si="2"/>
        <v>0</v>
      </c>
      <c r="H30" s="4"/>
      <c r="I30" s="4"/>
      <c r="J30" s="4"/>
      <c r="K30" s="4"/>
      <c r="L30" s="4"/>
    </row>
    <row r="31" spans="1:20">
      <c r="A31" s="2">
        <v>40148</v>
      </c>
      <c r="B31" s="1">
        <v>1.3537999999999999</v>
      </c>
      <c r="C31" s="1">
        <v>1.3539000000000001</v>
      </c>
      <c r="D31" s="1">
        <v>1.3535999999999999</v>
      </c>
      <c r="E31" s="1">
        <f t="shared" si="0"/>
        <v>3.00000000000189</v>
      </c>
      <c r="F31" s="1">
        <f t="shared" si="1"/>
        <v>1.0000000000021103</v>
      </c>
      <c r="G31" s="1">
        <f t="shared" si="2"/>
        <v>1.9999999999997797</v>
      </c>
      <c r="H31" s="1">
        <v>1.3539000000000001</v>
      </c>
      <c r="I31" s="1">
        <f t="shared" si="3"/>
        <v>1.3557999999999999</v>
      </c>
      <c r="J31" s="1">
        <f t="shared" si="4"/>
        <v>1.3528</v>
      </c>
      <c r="K31" s="9" t="s">
        <v>21</v>
      </c>
      <c r="L31" s="9" t="s">
        <v>24</v>
      </c>
    </row>
    <row r="32" spans="1:20">
      <c r="A32" s="2">
        <v>40149</v>
      </c>
      <c r="B32" s="1">
        <v>1.361</v>
      </c>
      <c r="C32" s="1">
        <v>1.3612</v>
      </c>
      <c r="D32" s="1">
        <v>1.3589</v>
      </c>
      <c r="E32" s="1">
        <f t="shared" si="0"/>
        <v>22.999999999999687</v>
      </c>
      <c r="F32" s="1">
        <f t="shared" si="1"/>
        <v>1.9999999999997797</v>
      </c>
      <c r="G32" s="1">
        <f t="shared" si="2"/>
        <v>20.999999999999908</v>
      </c>
      <c r="H32" s="1">
        <v>1.3587</v>
      </c>
      <c r="I32" s="1">
        <f t="shared" si="3"/>
        <v>1.363</v>
      </c>
      <c r="J32" s="1">
        <f t="shared" si="4"/>
        <v>1.36</v>
      </c>
      <c r="K32" s="9" t="s">
        <v>24</v>
      </c>
      <c r="L32" s="5" t="s">
        <v>20</v>
      </c>
    </row>
    <row r="33" spans="1:12">
      <c r="A33" s="3">
        <v>40150</v>
      </c>
      <c r="B33" s="4"/>
      <c r="C33" s="4"/>
      <c r="D33" s="4"/>
      <c r="E33" s="4">
        <f t="shared" si="0"/>
        <v>0</v>
      </c>
      <c r="F33" s="4">
        <f t="shared" si="1"/>
        <v>0</v>
      </c>
      <c r="G33" s="4">
        <f t="shared" si="2"/>
        <v>0</v>
      </c>
      <c r="H33" s="4"/>
      <c r="I33" s="4"/>
      <c r="J33" s="4"/>
      <c r="K33" s="4"/>
      <c r="L33" s="4"/>
    </row>
    <row r="34" spans="1:12">
      <c r="A34" s="2">
        <v>40151</v>
      </c>
      <c r="B34" s="1">
        <v>1.367</v>
      </c>
      <c r="C34" s="1">
        <v>1.3675999999999999</v>
      </c>
      <c r="D34" s="1">
        <v>1.3658999999999999</v>
      </c>
      <c r="E34" s="1">
        <f t="shared" si="0"/>
        <v>17.000000000000348</v>
      </c>
      <c r="F34" s="1">
        <f t="shared" si="1"/>
        <v>5.9999999999993392</v>
      </c>
      <c r="G34" s="1">
        <f t="shared" si="2"/>
        <v>11.000000000001009</v>
      </c>
      <c r="H34" s="1">
        <v>1.3668</v>
      </c>
      <c r="I34" s="1">
        <f t="shared" si="3"/>
        <v>1.369</v>
      </c>
      <c r="J34" s="1">
        <f t="shared" si="4"/>
        <v>1.3660000000000001</v>
      </c>
      <c r="K34" s="9" t="s">
        <v>21</v>
      </c>
      <c r="L34" s="9" t="s">
        <v>21</v>
      </c>
    </row>
    <row r="35" spans="1:12">
      <c r="A35" s="3">
        <v>40152</v>
      </c>
      <c r="B35" s="4"/>
      <c r="C35" s="4"/>
      <c r="D35" s="4"/>
      <c r="E35" s="4">
        <f t="shared" si="0"/>
        <v>0</v>
      </c>
      <c r="F35" s="4">
        <f t="shared" si="1"/>
        <v>0</v>
      </c>
      <c r="G35" s="4">
        <f t="shared" si="2"/>
        <v>0</v>
      </c>
      <c r="H35" s="4"/>
      <c r="I35" s="4"/>
      <c r="J35" s="4"/>
      <c r="K35" s="4"/>
      <c r="L35" s="4"/>
    </row>
    <row r="36" spans="1:12">
      <c r="K36" s="1">
        <v>24</v>
      </c>
    </row>
  </sheetData>
  <sheetCalcPr fullCalcOnLoad="1"/>
  <sortState ref="O4:O27">
    <sortCondition descending="1" ref="O5:O27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Brad</cp:lastModifiedBy>
  <dcterms:created xsi:type="dcterms:W3CDTF">2013-12-08T23:52:21Z</dcterms:created>
  <dcterms:modified xsi:type="dcterms:W3CDTF">2013-12-09T03:42:10Z</dcterms:modified>
</cp:coreProperties>
</file>